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PLAN NABAVE-12 (2)" sheetId="1" r:id="rId1"/>
  </sheets>
  <definedNames/>
  <calcPr fullCalcOnLoad="1"/>
</workbook>
</file>

<file path=xl/sharedStrings.xml><?xml version="1.0" encoding="utf-8"?>
<sst xmlns="http://schemas.openxmlformats.org/spreadsheetml/2006/main" count="436" uniqueCount="152">
  <si>
    <t>PRORAČUN</t>
  </si>
  <si>
    <t>1.</t>
  </si>
  <si>
    <t>2.</t>
  </si>
  <si>
    <t>3.</t>
  </si>
  <si>
    <t xml:space="preserve"> </t>
  </si>
  <si>
    <t>4.</t>
  </si>
  <si>
    <t>5.</t>
  </si>
  <si>
    <t>6.</t>
  </si>
  <si>
    <t>7.</t>
  </si>
  <si>
    <t>9.</t>
  </si>
  <si>
    <t>10.</t>
  </si>
  <si>
    <t>KOMUNALNE USLUGE</t>
  </si>
  <si>
    <t>11.</t>
  </si>
  <si>
    <t>12.</t>
  </si>
  <si>
    <t>13.</t>
  </si>
  <si>
    <t>14.</t>
  </si>
  <si>
    <t>15.</t>
  </si>
  <si>
    <t>16.</t>
  </si>
  <si>
    <t>17.</t>
  </si>
  <si>
    <t>18.</t>
  </si>
  <si>
    <t>UKUPNO PLAN NABAVE - PRORAČUN</t>
  </si>
  <si>
    <t>UKUPNO PLAN NABAVE - VLASTITA DJELATNOST</t>
  </si>
  <si>
    <t>VP</t>
  </si>
  <si>
    <t>postupka</t>
  </si>
  <si>
    <t>broj</t>
  </si>
  <si>
    <t>Pozicija</t>
  </si>
  <si>
    <t>ili OS</t>
  </si>
  <si>
    <t>MINISTARSTVO PRAVOSUĐA</t>
  </si>
  <si>
    <t>UPRAVA ZA ZATVORSKI SUSTAV</t>
  </si>
  <si>
    <t>VRSTA POSTUPKA</t>
  </si>
  <si>
    <t xml:space="preserve">UGOVOR ILI OS </t>
  </si>
  <si>
    <t xml:space="preserve">PLANIRANI POČETAK POSTUPKA </t>
  </si>
  <si>
    <t xml:space="preserve">PLANIRANO TRAJANJE UGOVORA ILI OS </t>
  </si>
  <si>
    <t xml:space="preserve">PREDMET NABAVE </t>
  </si>
  <si>
    <t>S PODJELOM NA GRUPE</t>
  </si>
  <si>
    <t>NABAVE</t>
  </si>
  <si>
    <t>PROCIJENJENA VR. NABAVE</t>
  </si>
  <si>
    <t>IZNOŠENJE I ODVOZ SMEĆA</t>
  </si>
  <si>
    <t>PLANIRANA SRED. U FINANCIJSKOM PLANU</t>
  </si>
  <si>
    <t>UG</t>
  </si>
  <si>
    <t>Iznos -P-sa PDV-om</t>
  </si>
  <si>
    <t>EVIDENC. BROJ</t>
  </si>
  <si>
    <t>R. BR.</t>
  </si>
  <si>
    <t>NAR.</t>
  </si>
  <si>
    <t>NABAVA UNUTAR SUSTAVA</t>
  </si>
  <si>
    <t>ZATVOR U VARAŽDINU</t>
  </si>
  <si>
    <t xml:space="preserve">  </t>
  </si>
  <si>
    <t>NAR</t>
  </si>
  <si>
    <t>UG.</t>
  </si>
  <si>
    <t>KOMUNALNA NAKNADA</t>
  </si>
  <si>
    <t>Nije predmet JN</t>
  </si>
  <si>
    <t>DERATIZACIJA I DEZINSEKCIJA</t>
  </si>
  <si>
    <t>ZDRAVSTVENE USLUGE - 3236</t>
  </si>
  <si>
    <t>LABORATORIJSKE USLUGE</t>
  </si>
  <si>
    <t>RAČUNALNE USLUGE - 3238</t>
  </si>
  <si>
    <t>DIMNAČARSKE USLUGE</t>
  </si>
  <si>
    <t>USLUGE BOLNICA</t>
  </si>
  <si>
    <t>USLUGE DOMA ZDRAVLJA</t>
  </si>
  <si>
    <t>PREVENTIVNI ZDRAV. PREGL.</t>
  </si>
  <si>
    <t>INTELEKTUALNE I OSOBNE USLUGE</t>
  </si>
  <si>
    <t>(kod ug.  o d je. uključeni por. i dop.</t>
  </si>
  <si>
    <t>OSTALE USLUGE - 3239</t>
  </si>
  <si>
    <t>PREMIJE OSIGURANJA 3292</t>
  </si>
  <si>
    <t>OSIGURANJE VOZILA</t>
  </si>
  <si>
    <t>OSTALI NESPOMENUTI RASHODI POSLOVANJA - 3299</t>
  </si>
  <si>
    <t>POMOĆ PRI OTPUSTU</t>
  </si>
  <si>
    <t>OSIGURANJE ZATVORENIKA</t>
  </si>
  <si>
    <t>OSTALI RASHODI</t>
  </si>
  <si>
    <t>USLUGE PLATNOG PROMETA</t>
  </si>
  <si>
    <t xml:space="preserve">BANKARSKE USLUGE </t>
  </si>
  <si>
    <t>BANKARSKE USLUGE   I USLUGE PLATNOG PROMETA -  3431</t>
  </si>
  <si>
    <t>UKUPNO PLAN NABAVE IZ SUSTAVA</t>
  </si>
  <si>
    <t>Pribavljanje med. osoblja - liječnik</t>
  </si>
  <si>
    <t>STRUČNO USAVRŠAVANJE ZAPOSLENIKA 3213</t>
  </si>
  <si>
    <t>UREDSKI MATERIJAL I OSTALI MATERIJALNI RASHODI - 3221</t>
  </si>
  <si>
    <t>UREDSKI MATERIJAL</t>
  </si>
  <si>
    <t>SREDSTVA ZA ČIŠĆENJE</t>
  </si>
  <si>
    <t>LITERATURA, NOVINE, ČASOPISI</t>
  </si>
  <si>
    <t>MATERIJAL I SIORVINE - 3222</t>
  </si>
  <si>
    <t>VOĆE I POVRĆE</t>
  </si>
  <si>
    <t>JAJA</t>
  </si>
  <si>
    <t>MESO</t>
  </si>
  <si>
    <t>MOTORNI BENZIN</t>
  </si>
  <si>
    <t xml:space="preserve">Nije predmet nadmetanja </t>
  </si>
  <si>
    <t>MATERIJAL ZA TEKUĆE I INVESTICIJSKO ODRŽAVANJE</t>
  </si>
  <si>
    <t>GRAĐEVINSKI OBJEKTI, POSTROJENJA I OPREMA</t>
  </si>
  <si>
    <t>BOJE I LAKOVI</t>
  </si>
  <si>
    <t>SANITARNA OPREMA I PRIBOR</t>
  </si>
  <si>
    <t>VOD. I ODVOD. MATERIJAL</t>
  </si>
  <si>
    <t>INST. PRIBOR - STRUJA</t>
  </si>
  <si>
    <t>PREKIDAČI, UIKAČI, UTIČNICE</t>
  </si>
  <si>
    <t>OSIGURAČI</t>
  </si>
  <si>
    <t>ŽARULJE, FLUO CIJEVI</t>
  </si>
  <si>
    <t>MATERIJAL ZA VOZILA</t>
  </si>
  <si>
    <t>KOČIONI SUSTAV</t>
  </si>
  <si>
    <t>PRIJENOSNI SUSTAV</t>
  </si>
  <si>
    <t>MEHANIČKI REZ. DIJELOVI</t>
  </si>
  <si>
    <t>ISPUŠNI SUSTAV</t>
  </si>
  <si>
    <t>DIJELOVI MOTORA</t>
  </si>
  <si>
    <t>FILTERI</t>
  </si>
  <si>
    <t>MOTORNO ULJE, ANTIFRIZ</t>
  </si>
  <si>
    <t>KOTAČI I DIJELOVI</t>
  </si>
  <si>
    <t>* Kod objave svakom evidencijskom broju pridodat će se dodatan broj kojim se označava redosljed provedbe postupka javne nabave.</t>
  </si>
  <si>
    <t xml:space="preserve">U P R A V I T E L J </t>
  </si>
  <si>
    <t xml:space="preserve">       Pajo  Likić</t>
  </si>
  <si>
    <t>SINI INVENTAR I AUTO GUME</t>
  </si>
  <si>
    <t xml:space="preserve">SITNI INVENTAR </t>
  </si>
  <si>
    <t>POSUĐE</t>
  </si>
  <si>
    <t>AUTOGUME</t>
  </si>
  <si>
    <t>Iznos-VP-sa PDV-a</t>
  </si>
  <si>
    <t>SLUŽBENA, RADNA I ZAŠTITNA ODJEĆA I OBUĆA</t>
  </si>
  <si>
    <t>Službena obuća</t>
  </si>
  <si>
    <t xml:space="preserve">8. </t>
  </si>
  <si>
    <t>USLUGE TELEFONA, POŠTE I PRIJEVOZA</t>
  </si>
  <si>
    <t>Usluge telekomunikacija</t>
  </si>
  <si>
    <t>Usluge poštarine</t>
  </si>
  <si>
    <t>USLUGE TEKUĆEG I INVESTICIJSKOG ODRŽAVANJA</t>
  </si>
  <si>
    <t>Održavanje opreme</t>
  </si>
  <si>
    <t>Održavanje vozila</t>
  </si>
  <si>
    <t>ULUGE PROMIDŽBE I INFORMIRANJA</t>
  </si>
  <si>
    <t>Usluge oglašavanja JN</t>
  </si>
  <si>
    <t>MLIJEKO I MLIJE. PROIZVODI</t>
  </si>
  <si>
    <t>KONZERVIRANI PROIZVODI</t>
  </si>
  <si>
    <t>PILETINA</t>
  </si>
  <si>
    <t>KRUH</t>
  </si>
  <si>
    <t>RAZNA PREHRAMBENA ROBA</t>
  </si>
  <si>
    <t>RIBA</t>
  </si>
  <si>
    <t>VOĆI I POVRĆE</t>
  </si>
  <si>
    <t>Otvoreni MV</t>
  </si>
  <si>
    <t>PLIN</t>
  </si>
  <si>
    <t>ENERGIJA -3223</t>
  </si>
  <si>
    <t>UTROŠAK VODDE</t>
  </si>
  <si>
    <t>LIJEKOVI</t>
  </si>
  <si>
    <t>SVEUKUPNO PLAN NABAVE 2013. S PDV -om</t>
  </si>
  <si>
    <t>JUNEĆE MESO</t>
  </si>
  <si>
    <t>NABAVE PROCIJENJENE VRIJEDNOSTI MANJE OD 200.000,00 KN - BAGATELNE NABAVE</t>
  </si>
  <si>
    <t>2.kvartal 15.</t>
  </si>
  <si>
    <t>ZAŠTITNA ŽICA</t>
  </si>
  <si>
    <t>15. s PDV</t>
  </si>
  <si>
    <t xml:space="preserve">PLAN NABAVE ROBA, RADOVA I USLUGA ZA PRORAČUNSKU  2017. GODINU                                                                                                                                           </t>
  </si>
  <si>
    <t>Rewgistracija</t>
  </si>
  <si>
    <t>Pristojbe i naknade</t>
  </si>
  <si>
    <t xml:space="preserve"> ELEKTRIČNA ENERGIJA</t>
  </si>
  <si>
    <t>DOKUP SNAGE</t>
  </si>
  <si>
    <t xml:space="preserve"> MV 01-17-1</t>
  </si>
  <si>
    <t>JN</t>
  </si>
  <si>
    <t>* JN = jednostavna nabava</t>
  </si>
  <si>
    <t>Varaždin, 31. siječnja 2017.</t>
  </si>
  <si>
    <t>1. kvartal 17.</t>
  </si>
  <si>
    <t>do 31.12.17.</t>
  </si>
  <si>
    <t>*JN - jednostavna nabava</t>
  </si>
  <si>
    <t>1.kvartal 17.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</si>
</sst>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0;[Red]0.00"/>
    <numFmt numFmtId="165" formatCode="#,##0.00;[Red]#,##0.00"/>
    <numFmt numFmtId="166" formatCode="#,##0;[Red]#,##0"/>
  </numFmts>
  <fonts count="45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7"/>
      <name val="Times New Roman"/>
      <family val="1"/>
    </font>
    <font>
      <b/>
      <sz val="7.5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4" fontId="1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65" fontId="5" fillId="0" borderId="10" xfId="0" applyNumberFormat="1" applyFont="1" applyBorder="1" applyAlignment="1">
      <alignment/>
    </xf>
    <xf numFmtId="0" fontId="10" fillId="0" borderId="10" xfId="0" applyFont="1" applyBorder="1" applyAlignment="1">
      <alignment/>
    </xf>
    <xf numFmtId="16" fontId="5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65" fontId="1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4" fontId="10" fillId="0" borderId="10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/>
    </xf>
    <xf numFmtId="165" fontId="10" fillId="0" borderId="10" xfId="0" applyNumberFormat="1" applyFont="1" applyBorder="1" applyAlignment="1">
      <alignment/>
    </xf>
    <xf numFmtId="164" fontId="5" fillId="0" borderId="10" xfId="0" applyNumberFormat="1" applyFont="1" applyBorder="1" applyAlignment="1">
      <alignment/>
    </xf>
    <xf numFmtId="4" fontId="2" fillId="33" borderId="12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4" fontId="8" fillId="33" borderId="12" xfId="0" applyNumberFormat="1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 vertical="center" wrapText="1"/>
    </xf>
    <xf numFmtId="4" fontId="8" fillId="33" borderId="13" xfId="0" applyNumberFormat="1" applyFont="1" applyFill="1" applyBorder="1" applyAlignment="1">
      <alignment horizontal="center" vertical="center" wrapText="1"/>
    </xf>
    <xf numFmtId="4" fontId="8" fillId="33" borderId="1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36"/>
  <sheetViews>
    <sheetView tabSelected="1" zoomScalePageLayoutView="0" workbookViewId="0" topLeftCell="A1">
      <selection activeCell="H130" sqref="H130"/>
    </sheetView>
  </sheetViews>
  <sheetFormatPr defaultColWidth="9.140625" defaultRowHeight="12.75"/>
  <cols>
    <col min="1" max="1" width="2.8515625" style="13" customWidth="1"/>
    <col min="2" max="2" width="24.140625" style="10" customWidth="1"/>
    <col min="3" max="3" width="11.00390625" style="0" customWidth="1"/>
    <col min="4" max="4" width="11.7109375" style="10" bestFit="1" customWidth="1"/>
    <col min="5" max="5" width="11.421875" style="13" customWidth="1"/>
    <col min="6" max="6" width="8.421875" style="13" customWidth="1"/>
    <col min="7" max="7" width="10.00390625" style="13" bestFit="1" customWidth="1"/>
    <col min="8" max="8" width="14.140625" style="13" customWidth="1"/>
    <col min="9" max="9" width="10.7109375" style="13" customWidth="1"/>
    <col min="10" max="10" width="6.7109375" style="16" customWidth="1"/>
    <col min="11" max="11" width="11.7109375" style="0" customWidth="1"/>
    <col min="13" max="14" width="9.140625" style="5" customWidth="1"/>
    <col min="26" max="26" width="9.28125" style="0" customWidth="1"/>
  </cols>
  <sheetData>
    <row r="3" spans="1:12" ht="12.75">
      <c r="A3" s="10"/>
      <c r="B3" s="47" t="s">
        <v>27</v>
      </c>
      <c r="C3" s="47"/>
      <c r="D3" s="47"/>
      <c r="E3" s="10"/>
      <c r="F3" s="10"/>
      <c r="G3" s="10"/>
      <c r="H3" s="10"/>
      <c r="I3" s="10"/>
      <c r="J3" s="14"/>
      <c r="K3" s="2"/>
      <c r="L3" s="2"/>
    </row>
    <row r="4" spans="1:12" ht="12.75">
      <c r="A4" s="10"/>
      <c r="B4" s="47" t="s">
        <v>28</v>
      </c>
      <c r="C4" s="47"/>
      <c r="D4" s="47"/>
      <c r="E4" s="10"/>
      <c r="F4" s="10"/>
      <c r="G4" s="10"/>
      <c r="H4" s="10"/>
      <c r="I4" s="10"/>
      <c r="J4" s="14"/>
      <c r="K4" s="2"/>
      <c r="L4" s="2"/>
    </row>
    <row r="5" spans="1:12" ht="12.75">
      <c r="A5" s="10"/>
      <c r="B5" s="47" t="s">
        <v>45</v>
      </c>
      <c r="C5" s="47"/>
      <c r="D5" s="47"/>
      <c r="E5" s="10"/>
      <c r="F5" s="10"/>
      <c r="G5" s="10"/>
      <c r="H5" s="10"/>
      <c r="I5" s="10"/>
      <c r="J5" s="14"/>
      <c r="K5" s="2"/>
      <c r="L5" s="2"/>
    </row>
    <row r="6" spans="1:12" ht="12.75">
      <c r="A6" s="10"/>
      <c r="B6" s="47"/>
      <c r="C6" s="47"/>
      <c r="D6" s="47"/>
      <c r="E6" s="10"/>
      <c r="F6" s="10"/>
      <c r="G6" s="10"/>
      <c r="H6" s="10"/>
      <c r="I6" s="10"/>
      <c r="J6" s="14"/>
      <c r="K6" s="2"/>
      <c r="L6" s="2"/>
    </row>
    <row r="7" spans="1:12" ht="33.75" customHeight="1">
      <c r="A7" s="10"/>
      <c r="B7" s="48" t="s">
        <v>139</v>
      </c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ht="21.75" customHeight="1" thickBot="1">
      <c r="A8" s="10"/>
      <c r="B8" s="11"/>
      <c r="C8" s="3"/>
      <c r="D8" s="11"/>
      <c r="E8" s="11"/>
      <c r="F8" s="11"/>
      <c r="G8" s="11"/>
      <c r="H8" s="11"/>
      <c r="I8" s="11"/>
      <c r="J8" s="11"/>
      <c r="K8" s="3"/>
      <c r="L8" s="3"/>
    </row>
    <row r="9" spans="1:12" ht="21.75" customHeight="1">
      <c r="A9" s="39" t="s">
        <v>42</v>
      </c>
      <c r="B9" s="39" t="s">
        <v>33</v>
      </c>
      <c r="C9" s="39" t="s">
        <v>41</v>
      </c>
      <c r="D9" s="41" t="s">
        <v>36</v>
      </c>
      <c r="E9" s="41"/>
      <c r="F9" s="42" t="s">
        <v>38</v>
      </c>
      <c r="G9" s="42"/>
      <c r="H9" s="42"/>
      <c r="I9" s="39" t="s">
        <v>29</v>
      </c>
      <c r="J9" s="39" t="s">
        <v>30</v>
      </c>
      <c r="K9" s="43" t="s">
        <v>31</v>
      </c>
      <c r="L9" s="45" t="s">
        <v>32</v>
      </c>
    </row>
    <row r="10" spans="1:12" ht="21.75" customHeight="1" thickBot="1">
      <c r="A10" s="40" t="s">
        <v>24</v>
      </c>
      <c r="B10" s="40" t="s">
        <v>34</v>
      </c>
      <c r="C10" s="40" t="s">
        <v>35</v>
      </c>
      <c r="D10" s="8" t="s">
        <v>0</v>
      </c>
      <c r="E10" s="8" t="s">
        <v>22</v>
      </c>
      <c r="F10" s="8" t="s">
        <v>25</v>
      </c>
      <c r="G10" s="9" t="s">
        <v>40</v>
      </c>
      <c r="H10" s="9" t="s">
        <v>109</v>
      </c>
      <c r="I10" s="40" t="s">
        <v>23</v>
      </c>
      <c r="J10" s="40" t="s">
        <v>26</v>
      </c>
      <c r="K10" s="44" t="s">
        <v>23</v>
      </c>
      <c r="L10" s="46"/>
    </row>
    <row r="11" spans="1:12" ht="12.75">
      <c r="A11" s="23"/>
      <c r="B11" s="24" t="s">
        <v>135</v>
      </c>
      <c r="C11" s="25"/>
      <c r="D11" s="26"/>
      <c r="E11" s="27"/>
      <c r="F11" s="27"/>
      <c r="G11" s="7"/>
      <c r="H11" s="12"/>
      <c r="I11" s="18"/>
      <c r="J11" s="19"/>
      <c r="K11" s="20"/>
      <c r="L11" s="18"/>
    </row>
    <row r="12" spans="1:12" ht="12.75">
      <c r="A12" s="23" t="s">
        <v>1</v>
      </c>
      <c r="B12" s="17" t="s">
        <v>73</v>
      </c>
      <c r="C12" s="28"/>
      <c r="D12" s="4"/>
      <c r="E12" s="12"/>
      <c r="F12" s="12"/>
      <c r="G12" s="30">
        <v>2000</v>
      </c>
      <c r="H12" s="12"/>
      <c r="I12" s="19" t="s">
        <v>145</v>
      </c>
      <c r="J12" s="19" t="s">
        <v>43</v>
      </c>
      <c r="K12" s="20" t="s">
        <v>136</v>
      </c>
      <c r="L12" s="18" t="s">
        <v>149</v>
      </c>
    </row>
    <row r="13" spans="1:12" ht="12.75">
      <c r="A13" s="18" t="s">
        <v>2</v>
      </c>
      <c r="B13" s="17" t="s">
        <v>74</v>
      </c>
      <c r="C13" s="28"/>
      <c r="D13" s="17"/>
      <c r="E13" s="12"/>
      <c r="F13" s="12"/>
      <c r="G13" s="30">
        <f>SUM(G14:G16)</f>
        <v>60000</v>
      </c>
      <c r="H13" s="12"/>
      <c r="I13" s="19" t="s">
        <v>4</v>
      </c>
      <c r="J13" s="15"/>
      <c r="K13" s="1"/>
      <c r="L13" s="18"/>
    </row>
    <row r="14" spans="1:12" ht="12.75">
      <c r="A14" s="18"/>
      <c r="B14" s="4" t="s">
        <v>75</v>
      </c>
      <c r="C14" s="1" t="s">
        <v>4</v>
      </c>
      <c r="D14" s="6"/>
      <c r="E14" s="12"/>
      <c r="F14" s="12">
        <v>3221</v>
      </c>
      <c r="G14" s="7">
        <v>14375</v>
      </c>
      <c r="H14" s="12"/>
      <c r="I14" s="19" t="s">
        <v>145</v>
      </c>
      <c r="J14" s="19" t="s">
        <v>48</v>
      </c>
      <c r="K14" s="20" t="s">
        <v>148</v>
      </c>
      <c r="L14" s="18" t="s">
        <v>149</v>
      </c>
    </row>
    <row r="15" spans="1:12" ht="12.75">
      <c r="A15" s="18"/>
      <c r="B15" s="4" t="s">
        <v>76</v>
      </c>
      <c r="C15" s="1"/>
      <c r="D15" s="6"/>
      <c r="E15" s="12"/>
      <c r="F15" s="12">
        <v>3221</v>
      </c>
      <c r="G15" s="7">
        <v>40000</v>
      </c>
      <c r="H15" s="12"/>
      <c r="I15" s="19" t="s">
        <v>145</v>
      </c>
      <c r="J15" s="19" t="s">
        <v>48</v>
      </c>
      <c r="K15" s="20" t="s">
        <v>148</v>
      </c>
      <c r="L15" s="18" t="s">
        <v>149</v>
      </c>
    </row>
    <row r="16" spans="1:12" ht="12.75">
      <c r="A16" s="18"/>
      <c r="B16" s="4" t="s">
        <v>77</v>
      </c>
      <c r="C16" s="1"/>
      <c r="D16" s="6"/>
      <c r="E16" s="12"/>
      <c r="F16" s="12">
        <v>3221</v>
      </c>
      <c r="G16" s="7">
        <v>5625</v>
      </c>
      <c r="H16" s="12"/>
      <c r="I16" s="19" t="s">
        <v>145</v>
      </c>
      <c r="J16" s="19" t="s">
        <v>48</v>
      </c>
      <c r="K16" s="20" t="s">
        <v>148</v>
      </c>
      <c r="L16" s="18" t="s">
        <v>149</v>
      </c>
    </row>
    <row r="17" spans="1:12" ht="12.75">
      <c r="A17" s="12"/>
      <c r="B17" s="4"/>
      <c r="C17" s="1"/>
      <c r="D17" s="4"/>
      <c r="E17" s="12"/>
      <c r="F17" s="12"/>
      <c r="G17" s="12"/>
      <c r="H17" s="12"/>
      <c r="I17" s="15"/>
      <c r="J17" s="15"/>
      <c r="K17" s="1"/>
      <c r="L17" s="18"/>
    </row>
    <row r="18" spans="1:12" ht="12.75">
      <c r="A18" s="18" t="s">
        <v>3</v>
      </c>
      <c r="B18" s="17" t="s">
        <v>78</v>
      </c>
      <c r="C18" s="1"/>
      <c r="D18" s="6" t="s">
        <v>4</v>
      </c>
      <c r="E18" s="12"/>
      <c r="F18" s="12"/>
      <c r="G18" s="30">
        <f>SUM(G19:G28)</f>
        <v>580000</v>
      </c>
      <c r="H18" s="12"/>
      <c r="I18" s="15"/>
      <c r="J18" s="15"/>
      <c r="K18" s="1"/>
      <c r="L18" s="18"/>
    </row>
    <row r="19" spans="1:12" ht="12.75">
      <c r="A19" s="18"/>
      <c r="B19" s="4" t="s">
        <v>121</v>
      </c>
      <c r="C19" s="1" t="s">
        <v>4</v>
      </c>
      <c r="D19" s="6" t="s">
        <v>4</v>
      </c>
      <c r="E19" s="12"/>
      <c r="F19" s="12">
        <v>3222</v>
      </c>
      <c r="G19" s="7">
        <v>86464.61</v>
      </c>
      <c r="H19" s="12"/>
      <c r="I19" s="19" t="s">
        <v>145</v>
      </c>
      <c r="J19" s="19" t="s">
        <v>48</v>
      </c>
      <c r="K19" s="20" t="s">
        <v>148</v>
      </c>
      <c r="L19" s="18" t="s">
        <v>149</v>
      </c>
    </row>
    <row r="20" spans="1:12" ht="12.75">
      <c r="A20" s="18"/>
      <c r="B20" s="4" t="s">
        <v>122</v>
      </c>
      <c r="C20" s="1" t="s">
        <v>4</v>
      </c>
      <c r="D20" s="6" t="s">
        <v>4</v>
      </c>
      <c r="E20" s="12"/>
      <c r="F20" s="12">
        <v>3222</v>
      </c>
      <c r="G20" s="29">
        <v>120850</v>
      </c>
      <c r="H20" s="12"/>
      <c r="I20" s="19" t="s">
        <v>145</v>
      </c>
      <c r="J20" s="19" t="s">
        <v>48</v>
      </c>
      <c r="K20" s="20" t="s">
        <v>148</v>
      </c>
      <c r="L20" s="18" t="s">
        <v>149</v>
      </c>
    </row>
    <row r="21" spans="1:12" ht="12.75">
      <c r="A21" s="18"/>
      <c r="B21" s="4" t="s">
        <v>123</v>
      </c>
      <c r="C21" s="1"/>
      <c r="D21" s="6" t="s">
        <v>4</v>
      </c>
      <c r="E21" s="12"/>
      <c r="F21" s="12">
        <v>3222</v>
      </c>
      <c r="G21" s="29">
        <v>59425</v>
      </c>
      <c r="H21" s="12"/>
      <c r="I21" s="19"/>
      <c r="J21" s="19" t="s">
        <v>48</v>
      </c>
      <c r="K21" s="20" t="s">
        <v>148</v>
      </c>
      <c r="L21" s="18" t="s">
        <v>149</v>
      </c>
    </row>
    <row r="22" spans="1:12" ht="12.75">
      <c r="A22" s="18"/>
      <c r="B22" s="4" t="s">
        <v>124</v>
      </c>
      <c r="C22" s="1"/>
      <c r="D22" s="6" t="s">
        <v>4</v>
      </c>
      <c r="E22" s="12"/>
      <c r="F22" s="12">
        <v>3222</v>
      </c>
      <c r="G22" s="29">
        <v>63000</v>
      </c>
      <c r="H22" s="12"/>
      <c r="I22" s="19"/>
      <c r="J22" s="19" t="s">
        <v>48</v>
      </c>
      <c r="K22" s="20" t="s">
        <v>148</v>
      </c>
      <c r="L22" s="18" t="s">
        <v>149</v>
      </c>
    </row>
    <row r="23" spans="1:12" ht="12.75">
      <c r="A23" s="18"/>
      <c r="B23" s="4" t="s">
        <v>125</v>
      </c>
      <c r="C23" s="1" t="s">
        <v>4</v>
      </c>
      <c r="D23" s="6" t="s">
        <v>4</v>
      </c>
      <c r="E23" s="12"/>
      <c r="F23" s="12">
        <v>3222</v>
      </c>
      <c r="G23" s="29">
        <v>131113.73</v>
      </c>
      <c r="H23" s="12"/>
      <c r="I23" s="19"/>
      <c r="J23" s="19" t="s">
        <v>48</v>
      </c>
      <c r="K23" s="20" t="s">
        <v>148</v>
      </c>
      <c r="L23" s="18" t="s">
        <v>149</v>
      </c>
    </row>
    <row r="24" spans="1:12" ht="12.75">
      <c r="A24" s="18"/>
      <c r="B24" s="4" t="s">
        <v>80</v>
      </c>
      <c r="C24" s="1"/>
      <c r="D24" s="6" t="s">
        <v>4</v>
      </c>
      <c r="E24" s="12"/>
      <c r="F24" s="12">
        <v>3222</v>
      </c>
      <c r="G24" s="29">
        <v>22000</v>
      </c>
      <c r="H24" s="12"/>
      <c r="I24" s="19"/>
      <c r="J24" s="19" t="s">
        <v>48</v>
      </c>
      <c r="K24" s="20" t="s">
        <v>148</v>
      </c>
      <c r="L24" s="18" t="s">
        <v>149</v>
      </c>
    </row>
    <row r="25" spans="1:12" ht="12.75">
      <c r="A25" s="18"/>
      <c r="B25" s="4" t="s">
        <v>126</v>
      </c>
      <c r="C25" s="1"/>
      <c r="D25" s="6" t="s">
        <v>4</v>
      </c>
      <c r="E25" s="12"/>
      <c r="F25" s="12">
        <v>3222</v>
      </c>
      <c r="G25" s="29">
        <v>38512.5</v>
      </c>
      <c r="H25" s="12"/>
      <c r="I25" s="19"/>
      <c r="J25" s="19" t="s">
        <v>48</v>
      </c>
      <c r="K25" s="20" t="s">
        <v>148</v>
      </c>
      <c r="L25" s="18" t="s">
        <v>149</v>
      </c>
    </row>
    <row r="26" spans="1:12" ht="12.75">
      <c r="A26" s="18"/>
      <c r="B26" s="4" t="s">
        <v>127</v>
      </c>
      <c r="C26" s="1"/>
      <c r="D26" s="6" t="s">
        <v>4</v>
      </c>
      <c r="E26" s="12"/>
      <c r="F26" s="12">
        <v>3222</v>
      </c>
      <c r="G26" s="29">
        <v>25200.63</v>
      </c>
      <c r="H26" s="12"/>
      <c r="I26" s="19"/>
      <c r="J26" s="19" t="s">
        <v>43</v>
      </c>
      <c r="K26" s="20" t="s">
        <v>148</v>
      </c>
      <c r="L26" s="18" t="s">
        <v>149</v>
      </c>
    </row>
    <row r="27" spans="1:12" ht="12.75">
      <c r="A27" s="18"/>
      <c r="B27" s="4" t="s">
        <v>134</v>
      </c>
      <c r="C27" s="1"/>
      <c r="D27" s="6" t="s">
        <v>4</v>
      </c>
      <c r="E27" s="12"/>
      <c r="F27" s="12">
        <v>3222</v>
      </c>
      <c r="G27" s="7">
        <v>0</v>
      </c>
      <c r="H27" s="12"/>
      <c r="I27" s="19"/>
      <c r="J27" s="19" t="s">
        <v>48</v>
      </c>
      <c r="K27" s="20" t="s">
        <v>148</v>
      </c>
      <c r="L27" s="18" t="s">
        <v>149</v>
      </c>
    </row>
    <row r="28" spans="1:12" ht="12.75">
      <c r="A28" s="18"/>
      <c r="B28" s="4" t="s">
        <v>132</v>
      </c>
      <c r="C28" s="1"/>
      <c r="D28" s="32"/>
      <c r="E28" s="12"/>
      <c r="F28" s="12">
        <v>3222</v>
      </c>
      <c r="G28" s="7">
        <v>33433.53</v>
      </c>
      <c r="H28" s="12"/>
      <c r="I28" s="19"/>
      <c r="J28" s="19"/>
      <c r="K28" s="20"/>
      <c r="L28" s="18"/>
    </row>
    <row r="29" spans="1:12" ht="12.75">
      <c r="A29" s="18"/>
      <c r="B29" s="4"/>
      <c r="C29" s="1"/>
      <c r="D29" s="32"/>
      <c r="E29" s="12"/>
      <c r="F29" s="12"/>
      <c r="G29" s="7"/>
      <c r="H29" s="12"/>
      <c r="I29" s="19"/>
      <c r="J29" s="19"/>
      <c r="K29" s="20"/>
      <c r="L29" s="18"/>
    </row>
    <row r="30" spans="1:12" ht="12.75">
      <c r="A30" s="18"/>
      <c r="B30" s="17" t="s">
        <v>44</v>
      </c>
      <c r="C30" s="1"/>
      <c r="D30" s="4"/>
      <c r="E30" s="7">
        <f>E31+E32</f>
        <v>253256</v>
      </c>
      <c r="F30" s="12"/>
      <c r="G30" s="30" t="s">
        <v>46</v>
      </c>
      <c r="H30" s="12"/>
      <c r="I30" s="19"/>
      <c r="J30" s="15"/>
      <c r="K30" s="1"/>
      <c r="L30" s="18"/>
    </row>
    <row r="31" spans="1:12" ht="12.75">
      <c r="A31" s="18"/>
      <c r="B31" s="4" t="s">
        <v>81</v>
      </c>
      <c r="C31" s="1"/>
      <c r="D31" s="6" t="s">
        <v>4</v>
      </c>
      <c r="E31" s="7">
        <v>197605</v>
      </c>
      <c r="F31" s="12"/>
      <c r="G31" s="7" t="s">
        <v>4</v>
      </c>
      <c r="H31" s="12"/>
      <c r="I31" s="19" t="s">
        <v>83</v>
      </c>
      <c r="J31" s="15"/>
      <c r="K31" s="1"/>
      <c r="L31" s="18" t="s">
        <v>149</v>
      </c>
    </row>
    <row r="32" spans="1:12" ht="12.75">
      <c r="A32" s="18"/>
      <c r="B32" s="4" t="s">
        <v>79</v>
      </c>
      <c r="C32" s="1"/>
      <c r="D32" s="6" t="s">
        <v>4</v>
      </c>
      <c r="E32" s="7">
        <v>55651</v>
      </c>
      <c r="F32" s="12"/>
      <c r="G32" s="7" t="s">
        <v>4</v>
      </c>
      <c r="H32" s="12"/>
      <c r="I32" s="19" t="s">
        <v>83</v>
      </c>
      <c r="J32" s="15"/>
      <c r="K32" s="1"/>
      <c r="L32" s="18" t="s">
        <v>149</v>
      </c>
    </row>
    <row r="33" spans="1:12" ht="12.75">
      <c r="A33" s="18"/>
      <c r="B33" s="4"/>
      <c r="C33" s="1"/>
      <c r="D33" s="4"/>
      <c r="E33" s="12"/>
      <c r="F33" s="12"/>
      <c r="G33" s="7"/>
      <c r="H33" s="12"/>
      <c r="I33" s="19"/>
      <c r="J33" s="19"/>
      <c r="K33" s="20"/>
      <c r="L33" s="18"/>
    </row>
    <row r="34" spans="1:12" ht="12.75">
      <c r="A34" s="22" t="s">
        <v>5</v>
      </c>
      <c r="B34" s="17" t="s">
        <v>130</v>
      </c>
      <c r="C34" s="1"/>
      <c r="D34" s="6">
        <f>SUM(D35:D38)</f>
        <v>0</v>
      </c>
      <c r="E34" s="12"/>
      <c r="F34" s="12"/>
      <c r="G34" s="30">
        <f>SUM(G35:G38)</f>
        <v>370000</v>
      </c>
      <c r="H34" s="12"/>
      <c r="I34" s="19"/>
      <c r="J34" s="19"/>
      <c r="K34" s="20"/>
      <c r="L34" s="18"/>
    </row>
    <row r="35" spans="1:12" ht="12.75">
      <c r="A35" s="18"/>
      <c r="B35" s="4" t="s">
        <v>142</v>
      </c>
      <c r="C35" s="1"/>
      <c r="D35" s="6"/>
      <c r="E35" s="7"/>
      <c r="F35" s="12">
        <v>3223</v>
      </c>
      <c r="G35" s="7">
        <v>118187.5</v>
      </c>
      <c r="H35" s="12"/>
      <c r="I35" s="19" t="s">
        <v>145</v>
      </c>
      <c r="J35" s="19" t="s">
        <v>39</v>
      </c>
      <c r="K35" s="20" t="s">
        <v>148</v>
      </c>
      <c r="L35" s="18" t="s">
        <v>149</v>
      </c>
    </row>
    <row r="36" spans="1:12" ht="12.75">
      <c r="A36" s="18"/>
      <c r="B36" s="4" t="s">
        <v>143</v>
      </c>
      <c r="C36" s="1"/>
      <c r="D36" s="6"/>
      <c r="E36" s="7"/>
      <c r="F36" s="12">
        <v>3223</v>
      </c>
      <c r="G36" s="7">
        <v>11812.5</v>
      </c>
      <c r="H36" s="12"/>
      <c r="I36" s="19" t="s">
        <v>145</v>
      </c>
      <c r="J36" s="15" t="s">
        <v>39</v>
      </c>
      <c r="K36" s="20" t="s">
        <v>148</v>
      </c>
      <c r="L36" s="18" t="s">
        <v>149</v>
      </c>
    </row>
    <row r="37" spans="1:12" ht="12.75">
      <c r="A37" s="18"/>
      <c r="B37" s="4" t="s">
        <v>129</v>
      </c>
      <c r="C37" s="1" t="s">
        <v>144</v>
      </c>
      <c r="D37" s="6"/>
      <c r="E37" s="7"/>
      <c r="F37" s="12">
        <v>3223</v>
      </c>
      <c r="G37" s="7">
        <v>190000</v>
      </c>
      <c r="H37" s="12"/>
      <c r="I37" s="19" t="s">
        <v>128</v>
      </c>
      <c r="J37" s="15" t="s">
        <v>39</v>
      </c>
      <c r="K37" s="20" t="s">
        <v>148</v>
      </c>
      <c r="L37" s="18" t="s">
        <v>149</v>
      </c>
    </row>
    <row r="38" spans="1:12" ht="12.75">
      <c r="A38" s="18"/>
      <c r="B38" s="4" t="s">
        <v>82</v>
      </c>
      <c r="C38" s="1"/>
      <c r="D38" s="6"/>
      <c r="E38" s="21"/>
      <c r="F38" s="12">
        <v>3223</v>
      </c>
      <c r="G38" s="7">
        <v>50000</v>
      </c>
      <c r="H38" s="12"/>
      <c r="I38" s="19" t="s">
        <v>145</v>
      </c>
      <c r="J38" s="19" t="s">
        <v>39</v>
      </c>
      <c r="K38" s="20" t="s">
        <v>148</v>
      </c>
      <c r="L38" s="18" t="s">
        <v>149</v>
      </c>
    </row>
    <row r="39" spans="1:12" ht="12.75">
      <c r="A39" s="18"/>
      <c r="B39" s="4"/>
      <c r="C39" s="1"/>
      <c r="D39" s="4"/>
      <c r="E39" s="12"/>
      <c r="F39" s="12"/>
      <c r="G39" s="12"/>
      <c r="H39" s="12"/>
      <c r="I39" s="15"/>
      <c r="J39" s="19"/>
      <c r="K39" s="20" t="s">
        <v>148</v>
      </c>
      <c r="L39" s="18"/>
    </row>
    <row r="40" spans="1:12" ht="12.75">
      <c r="A40" s="18" t="s">
        <v>6</v>
      </c>
      <c r="B40" s="31" t="s">
        <v>84</v>
      </c>
      <c r="C40" s="1"/>
      <c r="D40" s="4"/>
      <c r="E40" s="4" t="s">
        <v>4</v>
      </c>
      <c r="F40" s="12"/>
      <c r="G40" s="30">
        <f>G41+G51</f>
        <v>35000</v>
      </c>
      <c r="H40" s="12"/>
      <c r="I40" s="15"/>
      <c r="J40" s="15"/>
      <c r="K40" s="20" t="s">
        <v>148</v>
      </c>
      <c r="L40" s="18"/>
    </row>
    <row r="41" spans="1:12" ht="12.75">
      <c r="A41" s="18"/>
      <c r="B41" s="4" t="s">
        <v>85</v>
      </c>
      <c r="C41" s="1"/>
      <c r="D41" s="4"/>
      <c r="E41" s="12"/>
      <c r="F41" s="12"/>
      <c r="G41" s="30">
        <f>SUM(G42:G49)</f>
        <v>25800</v>
      </c>
      <c r="H41" s="37">
        <f>SUM(H42:H48)</f>
        <v>7500</v>
      </c>
      <c r="I41" s="15"/>
      <c r="J41" s="15"/>
      <c r="K41" s="20" t="s">
        <v>148</v>
      </c>
      <c r="L41" s="18"/>
    </row>
    <row r="42" spans="1:12" ht="12.75">
      <c r="A42" s="18"/>
      <c r="B42" s="4" t="s">
        <v>86</v>
      </c>
      <c r="C42" s="1"/>
      <c r="D42" s="32"/>
      <c r="E42" s="12"/>
      <c r="F42" s="12">
        <v>3224</v>
      </c>
      <c r="G42" s="7">
        <v>2000</v>
      </c>
      <c r="H42" s="7">
        <v>2000</v>
      </c>
      <c r="I42" s="19" t="s">
        <v>145</v>
      </c>
      <c r="J42" s="19" t="s">
        <v>43</v>
      </c>
      <c r="K42" s="20" t="s">
        <v>148</v>
      </c>
      <c r="L42" s="18" t="s">
        <v>149</v>
      </c>
    </row>
    <row r="43" spans="1:12" ht="12.75">
      <c r="A43" s="18"/>
      <c r="B43" s="4" t="s">
        <v>87</v>
      </c>
      <c r="C43" s="1"/>
      <c r="D43" s="32"/>
      <c r="E43" s="12"/>
      <c r="F43" s="12">
        <v>3224</v>
      </c>
      <c r="G43" s="7">
        <v>3000</v>
      </c>
      <c r="H43" s="7">
        <v>1000</v>
      </c>
      <c r="I43" s="19" t="s">
        <v>145</v>
      </c>
      <c r="J43" s="15" t="s">
        <v>43</v>
      </c>
      <c r="K43" s="20" t="s">
        <v>148</v>
      </c>
      <c r="L43" s="18" t="s">
        <v>149</v>
      </c>
    </row>
    <row r="44" spans="1:12" ht="12.75">
      <c r="A44" s="18"/>
      <c r="B44" s="4" t="s">
        <v>88</v>
      </c>
      <c r="C44" s="1"/>
      <c r="D44" s="32"/>
      <c r="E44" s="12"/>
      <c r="F44" s="12">
        <v>3224</v>
      </c>
      <c r="G44" s="7">
        <v>2000</v>
      </c>
      <c r="H44" s="7">
        <v>2000</v>
      </c>
      <c r="I44" s="19" t="s">
        <v>145</v>
      </c>
      <c r="J44" s="15" t="s">
        <v>43</v>
      </c>
      <c r="K44" s="20" t="s">
        <v>148</v>
      </c>
      <c r="L44" s="18" t="s">
        <v>149</v>
      </c>
    </row>
    <row r="45" spans="1:12" ht="12.75">
      <c r="A45" s="18"/>
      <c r="B45" s="4" t="s">
        <v>89</v>
      </c>
      <c r="C45" s="1"/>
      <c r="D45" s="32"/>
      <c r="E45" s="12"/>
      <c r="F45" s="12">
        <v>3224</v>
      </c>
      <c r="G45" s="7">
        <v>2000</v>
      </c>
      <c r="H45" s="38">
        <v>2500</v>
      </c>
      <c r="I45" s="19" t="s">
        <v>145</v>
      </c>
      <c r="J45" s="19" t="s">
        <v>43</v>
      </c>
      <c r="K45" s="20" t="s">
        <v>148</v>
      </c>
      <c r="L45" s="18" t="s">
        <v>149</v>
      </c>
    </row>
    <row r="46" spans="1:12" ht="12.75">
      <c r="A46" s="18"/>
      <c r="B46" s="4" t="s">
        <v>90</v>
      </c>
      <c r="C46" s="1"/>
      <c r="D46" s="32"/>
      <c r="E46" s="12"/>
      <c r="F46" s="12">
        <v>3224</v>
      </c>
      <c r="G46" s="7">
        <v>1200</v>
      </c>
      <c r="H46" s="12"/>
      <c r="I46" s="19" t="s">
        <v>145</v>
      </c>
      <c r="J46" s="19" t="s">
        <v>43</v>
      </c>
      <c r="K46" s="20" t="s">
        <v>148</v>
      </c>
      <c r="L46" s="18" t="s">
        <v>149</v>
      </c>
    </row>
    <row r="47" spans="1:12" ht="12.75">
      <c r="A47" s="18"/>
      <c r="B47" s="4" t="s">
        <v>91</v>
      </c>
      <c r="C47" s="1"/>
      <c r="D47" s="32"/>
      <c r="E47" s="12"/>
      <c r="F47" s="12">
        <v>3224</v>
      </c>
      <c r="G47" s="7">
        <v>600</v>
      </c>
      <c r="H47" s="12"/>
      <c r="I47" s="19" t="s">
        <v>145</v>
      </c>
      <c r="J47" s="19" t="s">
        <v>43</v>
      </c>
      <c r="K47" s="20" t="s">
        <v>151</v>
      </c>
      <c r="L47" s="18" t="s">
        <v>149</v>
      </c>
    </row>
    <row r="48" spans="1:12" ht="12.75">
      <c r="A48" s="18"/>
      <c r="B48" s="4" t="s">
        <v>92</v>
      </c>
      <c r="C48" s="1"/>
      <c r="D48" s="32"/>
      <c r="E48" s="12"/>
      <c r="F48" s="12">
        <v>3224</v>
      </c>
      <c r="G48" s="7">
        <v>3000</v>
      </c>
      <c r="H48" s="12"/>
      <c r="I48" s="19" t="s">
        <v>145</v>
      </c>
      <c r="J48" s="19" t="s">
        <v>43</v>
      </c>
      <c r="K48" s="20" t="s">
        <v>151</v>
      </c>
      <c r="L48" s="18" t="s">
        <v>149</v>
      </c>
    </row>
    <row r="49" spans="1:12" ht="12.75">
      <c r="A49" s="18"/>
      <c r="B49" s="4" t="s">
        <v>137</v>
      </c>
      <c r="C49" s="1"/>
      <c r="D49" s="32"/>
      <c r="E49" s="12"/>
      <c r="F49" s="18" t="s">
        <v>4</v>
      </c>
      <c r="G49" s="7">
        <v>12000</v>
      </c>
      <c r="H49" s="12"/>
      <c r="I49" s="19"/>
      <c r="J49" s="19"/>
      <c r="K49" s="20"/>
      <c r="L49" s="18"/>
    </row>
    <row r="50" spans="1:12" ht="12.75">
      <c r="A50" s="18"/>
      <c r="B50" s="4"/>
      <c r="C50" s="1"/>
      <c r="D50" s="32"/>
      <c r="E50" s="12"/>
      <c r="F50" s="18"/>
      <c r="G50" s="7"/>
      <c r="H50" s="12"/>
      <c r="I50" s="19"/>
      <c r="J50" s="19"/>
      <c r="K50" s="20"/>
      <c r="L50" s="18"/>
    </row>
    <row r="51" spans="1:12" ht="12.75">
      <c r="A51" s="18"/>
      <c r="B51" s="17" t="s">
        <v>93</v>
      </c>
      <c r="C51" s="1"/>
      <c r="D51" s="32"/>
      <c r="E51" s="12"/>
      <c r="F51" s="18" t="s">
        <v>4</v>
      </c>
      <c r="G51" s="30">
        <f>SUM(G52:G59)</f>
        <v>9200</v>
      </c>
      <c r="H51" s="37" t="s">
        <v>4</v>
      </c>
      <c r="I51" s="19"/>
      <c r="J51" s="19"/>
      <c r="K51" s="20"/>
      <c r="L51" s="18"/>
    </row>
    <row r="52" spans="1:12" ht="12.75">
      <c r="A52" s="18"/>
      <c r="B52" s="4" t="s">
        <v>101</v>
      </c>
      <c r="C52" s="1"/>
      <c r="D52" s="32"/>
      <c r="E52" s="12"/>
      <c r="F52" s="12">
        <v>3224</v>
      </c>
      <c r="G52" s="7">
        <v>1000</v>
      </c>
      <c r="H52" s="12"/>
      <c r="I52" s="19" t="s">
        <v>145</v>
      </c>
      <c r="J52" s="19" t="s">
        <v>43</v>
      </c>
      <c r="K52" s="20" t="s">
        <v>151</v>
      </c>
      <c r="L52" s="18" t="s">
        <v>149</v>
      </c>
    </row>
    <row r="53" spans="1:12" ht="12.75">
      <c r="A53" s="18"/>
      <c r="B53" s="4" t="s">
        <v>94</v>
      </c>
      <c r="C53" s="1"/>
      <c r="D53" s="32"/>
      <c r="E53" s="12"/>
      <c r="F53" s="12">
        <v>3224</v>
      </c>
      <c r="G53" s="7">
        <v>2000</v>
      </c>
      <c r="H53" s="12"/>
      <c r="I53" s="19" t="s">
        <v>145</v>
      </c>
      <c r="J53" s="19" t="s">
        <v>43</v>
      </c>
      <c r="K53" s="20" t="s">
        <v>151</v>
      </c>
      <c r="L53" s="18" t="s">
        <v>149</v>
      </c>
    </row>
    <row r="54" spans="1:12" ht="12.75">
      <c r="A54" s="18"/>
      <c r="B54" s="4" t="s">
        <v>95</v>
      </c>
      <c r="C54" s="1"/>
      <c r="D54" s="32"/>
      <c r="E54" s="12"/>
      <c r="F54" s="12">
        <v>3224</v>
      </c>
      <c r="G54" s="7">
        <v>1000</v>
      </c>
      <c r="H54" s="7" t="s">
        <v>4</v>
      </c>
      <c r="I54" s="19" t="s">
        <v>145</v>
      </c>
      <c r="J54" s="19" t="s">
        <v>43</v>
      </c>
      <c r="K54" s="20" t="s">
        <v>151</v>
      </c>
      <c r="L54" s="18" t="s">
        <v>149</v>
      </c>
    </row>
    <row r="55" spans="1:12" ht="12.75">
      <c r="A55" s="18"/>
      <c r="B55" s="4" t="s">
        <v>96</v>
      </c>
      <c r="C55" s="1"/>
      <c r="D55" s="32"/>
      <c r="E55" s="12"/>
      <c r="F55" s="12">
        <v>3224</v>
      </c>
      <c r="G55" s="7">
        <v>1000</v>
      </c>
      <c r="H55" s="7" t="s">
        <v>4</v>
      </c>
      <c r="I55" s="19" t="s">
        <v>145</v>
      </c>
      <c r="J55" s="19" t="s">
        <v>43</v>
      </c>
      <c r="K55" s="20" t="s">
        <v>151</v>
      </c>
      <c r="L55" s="18" t="s">
        <v>149</v>
      </c>
    </row>
    <row r="56" spans="1:12" ht="12.75">
      <c r="A56" s="18"/>
      <c r="B56" s="4" t="s">
        <v>97</v>
      </c>
      <c r="C56" s="1"/>
      <c r="D56" s="32"/>
      <c r="E56" s="12"/>
      <c r="F56" s="12">
        <v>3224</v>
      </c>
      <c r="G56" s="7">
        <v>1000</v>
      </c>
      <c r="H56" s="12"/>
      <c r="I56" s="19" t="s">
        <v>145</v>
      </c>
      <c r="J56" s="19" t="s">
        <v>43</v>
      </c>
      <c r="K56" s="20" t="s">
        <v>151</v>
      </c>
      <c r="L56" s="18" t="s">
        <v>149</v>
      </c>
    </row>
    <row r="57" spans="1:12" ht="12.75">
      <c r="A57" s="18"/>
      <c r="B57" s="4" t="s">
        <v>98</v>
      </c>
      <c r="C57" s="1"/>
      <c r="D57" s="32"/>
      <c r="E57" s="12"/>
      <c r="F57" s="12">
        <v>3224</v>
      </c>
      <c r="G57" s="7">
        <v>1000</v>
      </c>
      <c r="H57" s="12"/>
      <c r="I57" s="19" t="s">
        <v>145</v>
      </c>
      <c r="J57" s="19" t="s">
        <v>43</v>
      </c>
      <c r="K57" s="20" t="s">
        <v>151</v>
      </c>
      <c r="L57" s="18" t="s">
        <v>149</v>
      </c>
    </row>
    <row r="58" spans="1:12" ht="12.75">
      <c r="A58" s="18"/>
      <c r="B58" s="4" t="s">
        <v>99</v>
      </c>
      <c r="C58" s="1"/>
      <c r="D58" s="32"/>
      <c r="E58" s="12"/>
      <c r="F58" s="12">
        <v>3224</v>
      </c>
      <c r="G58" s="7">
        <v>1000</v>
      </c>
      <c r="H58" s="12"/>
      <c r="I58" s="19" t="s">
        <v>145</v>
      </c>
      <c r="J58" s="19" t="s">
        <v>43</v>
      </c>
      <c r="K58" s="20" t="s">
        <v>151</v>
      </c>
      <c r="L58" s="18" t="s">
        <v>149</v>
      </c>
    </row>
    <row r="59" spans="1:12" ht="12.75">
      <c r="A59" s="18"/>
      <c r="B59" s="4" t="s">
        <v>100</v>
      </c>
      <c r="C59" s="1"/>
      <c r="D59" s="32"/>
      <c r="E59" s="12"/>
      <c r="F59" s="12">
        <v>3224</v>
      </c>
      <c r="G59" s="7">
        <v>1200</v>
      </c>
      <c r="H59" s="12"/>
      <c r="I59" s="19" t="s">
        <v>145</v>
      </c>
      <c r="J59" s="19" t="s">
        <v>43</v>
      </c>
      <c r="K59" s="20" t="s">
        <v>151</v>
      </c>
      <c r="L59" s="18" t="s">
        <v>149</v>
      </c>
    </row>
    <row r="60" spans="1:12" ht="12.75">
      <c r="A60" s="18"/>
      <c r="B60" s="4"/>
      <c r="C60" s="1"/>
      <c r="D60" s="32"/>
      <c r="E60" s="12"/>
      <c r="F60" s="12"/>
      <c r="G60" s="7"/>
      <c r="H60" s="12"/>
      <c r="I60" s="19"/>
      <c r="J60" s="19"/>
      <c r="K60" s="20"/>
      <c r="L60" s="18"/>
    </row>
    <row r="61" spans="1:12" ht="12.75">
      <c r="A61" s="22" t="s">
        <v>7</v>
      </c>
      <c r="B61" s="17" t="s">
        <v>105</v>
      </c>
      <c r="C61" s="28"/>
      <c r="D61" s="32"/>
      <c r="E61" s="12"/>
      <c r="F61" s="12"/>
      <c r="G61" s="30">
        <f>SUM(G62:G64)</f>
        <v>5000</v>
      </c>
      <c r="H61" s="30" t="s">
        <v>4</v>
      </c>
      <c r="I61" s="19"/>
      <c r="J61" s="19"/>
      <c r="K61" s="20" t="s">
        <v>148</v>
      </c>
      <c r="L61" s="18"/>
    </row>
    <row r="62" spans="1:12" ht="12.75">
      <c r="A62" s="22"/>
      <c r="B62" s="4" t="s">
        <v>106</v>
      </c>
      <c r="C62" s="28"/>
      <c r="D62" s="32"/>
      <c r="E62" s="12"/>
      <c r="F62" s="12">
        <v>3225</v>
      </c>
      <c r="G62" s="7">
        <v>2000</v>
      </c>
      <c r="H62" s="7" t="s">
        <v>4</v>
      </c>
      <c r="I62" s="19" t="s">
        <v>145</v>
      </c>
      <c r="J62" s="19" t="s">
        <v>43</v>
      </c>
      <c r="K62" s="20" t="s">
        <v>148</v>
      </c>
      <c r="L62" s="18" t="s">
        <v>149</v>
      </c>
    </row>
    <row r="63" spans="1:12" ht="12.75">
      <c r="A63" s="22"/>
      <c r="B63" s="4" t="s">
        <v>107</v>
      </c>
      <c r="C63" s="28"/>
      <c r="D63" s="32"/>
      <c r="E63" s="12"/>
      <c r="F63" s="12">
        <v>3225</v>
      </c>
      <c r="G63" s="7">
        <v>1000</v>
      </c>
      <c r="H63" s="12"/>
      <c r="I63" s="19" t="s">
        <v>145</v>
      </c>
      <c r="J63" s="19" t="s">
        <v>43</v>
      </c>
      <c r="K63" s="20" t="s">
        <v>148</v>
      </c>
      <c r="L63" s="18" t="s">
        <v>149</v>
      </c>
    </row>
    <row r="64" spans="1:12" ht="12.75">
      <c r="A64" s="22"/>
      <c r="B64" s="4" t="s">
        <v>108</v>
      </c>
      <c r="C64" s="28"/>
      <c r="D64" s="32"/>
      <c r="E64" s="12"/>
      <c r="F64" s="12">
        <v>3225</v>
      </c>
      <c r="G64" s="7">
        <v>2000</v>
      </c>
      <c r="H64" s="36" t="s">
        <v>4</v>
      </c>
      <c r="I64" s="19" t="s">
        <v>145</v>
      </c>
      <c r="J64" s="19" t="s">
        <v>43</v>
      </c>
      <c r="K64" s="20" t="s">
        <v>148</v>
      </c>
      <c r="L64" s="18" t="s">
        <v>149</v>
      </c>
    </row>
    <row r="65" spans="1:12" ht="12.75">
      <c r="A65" s="22"/>
      <c r="B65" s="4"/>
      <c r="C65" s="28"/>
      <c r="D65" s="32"/>
      <c r="E65" s="12"/>
      <c r="F65" s="12"/>
      <c r="G65" s="7"/>
      <c r="H65" s="21"/>
      <c r="I65" s="19"/>
      <c r="J65" s="19"/>
      <c r="K65" s="20" t="s">
        <v>148</v>
      </c>
      <c r="L65" s="18" t="s">
        <v>149</v>
      </c>
    </row>
    <row r="66" spans="1:12" ht="12.75">
      <c r="A66" s="22" t="s">
        <v>8</v>
      </c>
      <c r="B66" s="17" t="s">
        <v>110</v>
      </c>
      <c r="C66" s="28" t="s">
        <v>4</v>
      </c>
      <c r="D66" s="4"/>
      <c r="E66" s="18" t="s">
        <v>4</v>
      </c>
      <c r="F66" s="12"/>
      <c r="G66" s="29" t="s">
        <v>4</v>
      </c>
      <c r="H66" s="21"/>
      <c r="I66" s="19"/>
      <c r="J66" s="19"/>
      <c r="K66" s="20" t="s">
        <v>148</v>
      </c>
      <c r="L66" s="18"/>
    </row>
    <row r="67" spans="1:12" ht="12.75">
      <c r="A67" s="22"/>
      <c r="B67" s="4" t="s">
        <v>111</v>
      </c>
      <c r="C67" s="28" t="s">
        <v>4</v>
      </c>
      <c r="D67" s="32"/>
      <c r="E67" s="12"/>
      <c r="F67" s="12">
        <v>3227</v>
      </c>
      <c r="G67" s="30">
        <v>2000</v>
      </c>
      <c r="H67" s="21"/>
      <c r="I67" s="19" t="s">
        <v>145</v>
      </c>
      <c r="J67" s="19" t="s">
        <v>43</v>
      </c>
      <c r="K67" s="20" t="s">
        <v>148</v>
      </c>
      <c r="L67" s="18" t="s">
        <v>149</v>
      </c>
    </row>
    <row r="68" spans="1:12" ht="12.75">
      <c r="A68" s="22"/>
      <c r="B68" s="4"/>
      <c r="C68" s="28"/>
      <c r="D68" s="32"/>
      <c r="E68" s="12"/>
      <c r="F68" s="12"/>
      <c r="G68" s="7"/>
      <c r="H68" s="21"/>
      <c r="I68" s="19"/>
      <c r="J68" s="19"/>
      <c r="K68" s="20" t="s">
        <v>148</v>
      </c>
      <c r="L68" s="18"/>
    </row>
    <row r="69" spans="1:12" ht="12.75">
      <c r="A69" s="22" t="s">
        <v>112</v>
      </c>
      <c r="B69" s="31" t="s">
        <v>113</v>
      </c>
      <c r="C69" s="4" t="s">
        <v>46</v>
      </c>
      <c r="D69" s="32" t="s">
        <v>4</v>
      </c>
      <c r="E69" s="12"/>
      <c r="F69" s="12"/>
      <c r="G69" s="35">
        <f>SUM(G70:G71)</f>
        <v>27000</v>
      </c>
      <c r="H69" s="21"/>
      <c r="I69" s="19"/>
      <c r="J69" s="19"/>
      <c r="K69" s="20" t="s">
        <v>148</v>
      </c>
      <c r="L69" s="18"/>
    </row>
    <row r="70" spans="1:12" ht="12.75">
      <c r="A70" s="22"/>
      <c r="B70" s="4" t="s">
        <v>114</v>
      </c>
      <c r="C70" s="28"/>
      <c r="D70" s="32">
        <v>27000</v>
      </c>
      <c r="E70" s="12"/>
      <c r="F70" s="12">
        <v>3231</v>
      </c>
      <c r="G70" s="7">
        <v>20000</v>
      </c>
      <c r="H70" s="21"/>
      <c r="I70" s="19" t="s">
        <v>145</v>
      </c>
      <c r="J70" s="19" t="s">
        <v>48</v>
      </c>
      <c r="K70" s="20" t="s">
        <v>148</v>
      </c>
      <c r="L70" s="18" t="s">
        <v>149</v>
      </c>
    </row>
    <row r="71" spans="1:12" ht="12.75">
      <c r="A71" s="22"/>
      <c r="B71" s="4" t="s">
        <v>115</v>
      </c>
      <c r="C71" s="28"/>
      <c r="D71" s="32">
        <v>8500</v>
      </c>
      <c r="E71" s="12"/>
      <c r="F71" s="12">
        <v>3231</v>
      </c>
      <c r="G71" s="7">
        <v>7000</v>
      </c>
      <c r="H71" s="21"/>
      <c r="I71" s="19" t="s">
        <v>145</v>
      </c>
      <c r="J71" s="19" t="s">
        <v>48</v>
      </c>
      <c r="K71" s="20" t="s">
        <v>148</v>
      </c>
      <c r="L71" s="18" t="s">
        <v>149</v>
      </c>
    </row>
    <row r="72" spans="1:12" ht="12.75">
      <c r="A72" s="22"/>
      <c r="B72" s="4"/>
      <c r="C72" s="28"/>
      <c r="D72" s="32"/>
      <c r="E72" s="12"/>
      <c r="F72" s="12"/>
      <c r="G72" s="7"/>
      <c r="H72" s="21"/>
      <c r="I72" s="19"/>
      <c r="J72" s="19"/>
      <c r="K72" s="20" t="s">
        <v>148</v>
      </c>
      <c r="L72" s="18" t="s">
        <v>149</v>
      </c>
    </row>
    <row r="73" spans="1:12" ht="12.75">
      <c r="A73" s="18" t="s">
        <v>9</v>
      </c>
      <c r="B73" s="17" t="s">
        <v>116</v>
      </c>
      <c r="C73" s="28"/>
      <c r="D73" s="33"/>
      <c r="E73" s="12"/>
      <c r="F73" s="12"/>
      <c r="G73" s="30">
        <f>SUM(G74:G75)</f>
        <v>17000</v>
      </c>
      <c r="H73" s="21"/>
      <c r="I73" s="19"/>
      <c r="J73" s="19"/>
      <c r="K73" s="20" t="s">
        <v>148</v>
      </c>
      <c r="L73" s="18"/>
    </row>
    <row r="74" spans="1:12" ht="12.75">
      <c r="A74" s="22"/>
      <c r="B74" s="4" t="s">
        <v>117</v>
      </c>
      <c r="C74" s="28"/>
      <c r="D74" s="32">
        <v>8000</v>
      </c>
      <c r="E74" s="12"/>
      <c r="F74" s="12">
        <v>3232</v>
      </c>
      <c r="G74" s="7">
        <v>10000</v>
      </c>
      <c r="H74" s="21"/>
      <c r="I74" s="19" t="s">
        <v>145</v>
      </c>
      <c r="J74" s="19" t="s">
        <v>43</v>
      </c>
      <c r="K74" s="20" t="s">
        <v>148</v>
      </c>
      <c r="L74" s="18" t="s">
        <v>149</v>
      </c>
    </row>
    <row r="75" spans="1:12" ht="12.75">
      <c r="A75" s="22"/>
      <c r="B75" s="4" t="s">
        <v>118</v>
      </c>
      <c r="C75" s="28"/>
      <c r="D75" s="32">
        <v>5600</v>
      </c>
      <c r="E75" s="12"/>
      <c r="F75" s="12">
        <v>3232</v>
      </c>
      <c r="G75" s="7">
        <v>7000</v>
      </c>
      <c r="H75" s="21"/>
      <c r="I75" s="19" t="s">
        <v>145</v>
      </c>
      <c r="J75" s="19" t="s">
        <v>43</v>
      </c>
      <c r="K75" s="20" t="s">
        <v>148</v>
      </c>
      <c r="L75" s="18" t="s">
        <v>149</v>
      </c>
    </row>
    <row r="76" spans="1:12" ht="12.75">
      <c r="A76" s="22"/>
      <c r="B76" s="4"/>
      <c r="C76" s="28"/>
      <c r="D76" s="32"/>
      <c r="E76" s="12"/>
      <c r="F76" s="12"/>
      <c r="G76" s="7"/>
      <c r="H76" s="21"/>
      <c r="I76" s="19"/>
      <c r="J76" s="19"/>
      <c r="K76" s="20" t="s">
        <v>148</v>
      </c>
      <c r="L76" s="18"/>
    </row>
    <row r="77" spans="1:12" ht="12.75">
      <c r="A77" s="22" t="s">
        <v>10</v>
      </c>
      <c r="B77" s="34" t="s">
        <v>119</v>
      </c>
      <c r="C77" s="28"/>
      <c r="D77" s="32"/>
      <c r="E77" s="12"/>
      <c r="F77" s="12"/>
      <c r="G77" s="7"/>
      <c r="H77" s="21"/>
      <c r="I77" s="19"/>
      <c r="J77" s="19"/>
      <c r="K77" s="20" t="s">
        <v>148</v>
      </c>
      <c r="L77" s="18"/>
    </row>
    <row r="78" spans="1:12" ht="12.75">
      <c r="A78" s="22"/>
      <c r="B78" s="4" t="s">
        <v>120</v>
      </c>
      <c r="C78" s="28"/>
      <c r="D78" s="32">
        <v>800</v>
      </c>
      <c r="E78" s="12"/>
      <c r="F78" s="12">
        <v>3233</v>
      </c>
      <c r="G78" s="30">
        <v>1000</v>
      </c>
      <c r="H78" s="21"/>
      <c r="I78" s="19" t="s">
        <v>145</v>
      </c>
      <c r="J78" s="19" t="s">
        <v>43</v>
      </c>
      <c r="K78" s="20" t="s">
        <v>148</v>
      </c>
      <c r="L78" s="18" t="s">
        <v>149</v>
      </c>
    </row>
    <row r="79" spans="1:12" ht="12.75">
      <c r="A79" s="22"/>
      <c r="B79" s="4"/>
      <c r="C79" s="28"/>
      <c r="D79" s="32"/>
      <c r="E79" s="12"/>
      <c r="F79" s="12"/>
      <c r="G79" s="7"/>
      <c r="H79" s="21"/>
      <c r="I79" s="19"/>
      <c r="J79" s="19"/>
      <c r="K79" s="20"/>
      <c r="L79" s="18"/>
    </row>
    <row r="80" spans="1:12" ht="12.75">
      <c r="A80" s="18"/>
      <c r="B80" s="4" t="s">
        <v>4</v>
      </c>
      <c r="C80" s="1"/>
      <c r="D80" s="32"/>
      <c r="E80" s="12"/>
      <c r="F80" s="12"/>
      <c r="G80" s="7"/>
      <c r="H80" s="12"/>
      <c r="I80" s="19"/>
      <c r="J80" s="19"/>
      <c r="K80" s="20"/>
      <c r="L80" s="18"/>
    </row>
    <row r="81" spans="1:12" ht="12.75">
      <c r="A81" s="23" t="s">
        <v>12</v>
      </c>
      <c r="B81" s="17" t="s">
        <v>11</v>
      </c>
      <c r="C81" s="1"/>
      <c r="D81" s="32"/>
      <c r="E81" s="12"/>
      <c r="F81" s="12"/>
      <c r="G81" s="30">
        <f>SUM(G82:G86)</f>
        <v>296632</v>
      </c>
      <c r="H81" s="12"/>
      <c r="I81" s="19"/>
      <c r="J81" s="19"/>
      <c r="K81" s="20"/>
      <c r="L81" s="18"/>
    </row>
    <row r="82" spans="1:12" ht="12.75">
      <c r="A82" s="23"/>
      <c r="B82" s="4" t="s">
        <v>131</v>
      </c>
      <c r="C82" s="1"/>
      <c r="D82" s="32"/>
      <c r="E82" s="12"/>
      <c r="F82" s="12">
        <v>3234</v>
      </c>
      <c r="G82" s="29">
        <v>208164</v>
      </c>
      <c r="H82" s="12"/>
      <c r="I82" s="19" t="s">
        <v>50</v>
      </c>
      <c r="J82" s="19"/>
      <c r="K82" s="20" t="s">
        <v>148</v>
      </c>
      <c r="L82" s="18" t="s">
        <v>149</v>
      </c>
    </row>
    <row r="83" spans="1:12" ht="12.75">
      <c r="A83" s="23" t="s">
        <v>4</v>
      </c>
      <c r="B83" s="4" t="s">
        <v>37</v>
      </c>
      <c r="C83" s="1"/>
      <c r="D83" s="32"/>
      <c r="E83" s="12"/>
      <c r="F83" s="12">
        <v>3234</v>
      </c>
      <c r="G83" s="7">
        <v>7000</v>
      </c>
      <c r="H83" s="12"/>
      <c r="I83" s="19" t="s">
        <v>145</v>
      </c>
      <c r="J83" s="19" t="s">
        <v>43</v>
      </c>
      <c r="K83" s="20" t="s">
        <v>148</v>
      </c>
      <c r="L83" s="18" t="s">
        <v>149</v>
      </c>
    </row>
    <row r="84" spans="1:12" ht="12.75">
      <c r="A84" s="18" t="s">
        <v>4</v>
      </c>
      <c r="B84" s="4" t="s">
        <v>49</v>
      </c>
      <c r="C84" s="1"/>
      <c r="D84" s="32"/>
      <c r="E84" s="12"/>
      <c r="F84" s="12">
        <v>3234</v>
      </c>
      <c r="G84" s="7">
        <v>75468</v>
      </c>
      <c r="H84" s="12"/>
      <c r="I84" s="18" t="s">
        <v>50</v>
      </c>
      <c r="J84" s="15"/>
      <c r="K84" s="20" t="s">
        <v>148</v>
      </c>
      <c r="L84" s="18" t="s">
        <v>149</v>
      </c>
    </row>
    <row r="85" spans="1:12" ht="12.75">
      <c r="A85" s="18" t="s">
        <v>4</v>
      </c>
      <c r="B85" s="4" t="s">
        <v>51</v>
      </c>
      <c r="C85" s="1"/>
      <c r="D85" s="32"/>
      <c r="E85" s="12"/>
      <c r="F85" s="12">
        <v>3234</v>
      </c>
      <c r="G85" s="7">
        <v>4000</v>
      </c>
      <c r="H85" s="12"/>
      <c r="I85" s="19" t="s">
        <v>145</v>
      </c>
      <c r="J85" s="19" t="s">
        <v>43</v>
      </c>
      <c r="K85" s="20" t="s">
        <v>148</v>
      </c>
      <c r="L85" s="18" t="s">
        <v>149</v>
      </c>
    </row>
    <row r="86" spans="1:12" ht="12.75">
      <c r="A86" s="18" t="s">
        <v>4</v>
      </c>
      <c r="B86" s="4" t="s">
        <v>55</v>
      </c>
      <c r="C86" s="1"/>
      <c r="D86" s="32">
        <v>1600</v>
      </c>
      <c r="E86" s="12"/>
      <c r="F86" s="12">
        <v>3234</v>
      </c>
      <c r="G86" s="21">
        <v>2000</v>
      </c>
      <c r="H86" s="12"/>
      <c r="I86" s="19" t="s">
        <v>145</v>
      </c>
      <c r="J86" s="19" t="s">
        <v>43</v>
      </c>
      <c r="K86" s="20" t="s">
        <v>148</v>
      </c>
      <c r="L86" s="18" t="s">
        <v>149</v>
      </c>
    </row>
    <row r="87" spans="1:12" ht="12.75">
      <c r="A87" s="12"/>
      <c r="B87" s="4"/>
      <c r="C87" s="1"/>
      <c r="D87" s="32"/>
      <c r="E87" s="12"/>
      <c r="F87" s="12"/>
      <c r="G87" s="12"/>
      <c r="H87" s="12"/>
      <c r="I87" s="12"/>
      <c r="J87" s="15"/>
      <c r="K87" s="20"/>
      <c r="L87" s="18"/>
    </row>
    <row r="88" spans="1:12" ht="12.75">
      <c r="A88" s="18" t="s">
        <v>13</v>
      </c>
      <c r="B88" s="17" t="s">
        <v>52</v>
      </c>
      <c r="C88" s="1"/>
      <c r="D88" s="32"/>
      <c r="E88" s="12"/>
      <c r="F88" s="12"/>
      <c r="G88" s="30">
        <f>SUM(G89:G92)</f>
        <v>13000</v>
      </c>
      <c r="H88" s="12"/>
      <c r="I88" s="12"/>
      <c r="J88" s="15"/>
      <c r="K88" s="20" t="s">
        <v>148</v>
      </c>
      <c r="L88" s="18" t="s">
        <v>149</v>
      </c>
    </row>
    <row r="89" spans="1:12" ht="12.75">
      <c r="A89" s="18" t="s">
        <v>4</v>
      </c>
      <c r="B89" s="4" t="s">
        <v>53</v>
      </c>
      <c r="C89" s="1"/>
      <c r="D89" s="32">
        <v>5000</v>
      </c>
      <c r="E89" s="12"/>
      <c r="F89" s="12">
        <v>3236</v>
      </c>
      <c r="G89" s="7">
        <v>3000</v>
      </c>
      <c r="H89" s="12"/>
      <c r="I89" s="19" t="s">
        <v>145</v>
      </c>
      <c r="J89" s="19" t="s">
        <v>43</v>
      </c>
      <c r="K89" s="20" t="s">
        <v>148</v>
      </c>
      <c r="L89" s="18" t="s">
        <v>149</v>
      </c>
    </row>
    <row r="90" spans="1:12" ht="12.75">
      <c r="A90" s="18" t="s">
        <v>4</v>
      </c>
      <c r="B90" s="4" t="s">
        <v>56</v>
      </c>
      <c r="C90" s="1"/>
      <c r="D90" s="32">
        <v>30000</v>
      </c>
      <c r="E90" s="12"/>
      <c r="F90" s="12">
        <v>3236</v>
      </c>
      <c r="G90" s="7">
        <v>4000</v>
      </c>
      <c r="H90" s="12"/>
      <c r="I90" s="19" t="s">
        <v>145</v>
      </c>
      <c r="J90" s="19" t="s">
        <v>43</v>
      </c>
      <c r="K90" s="20" t="s">
        <v>148</v>
      </c>
      <c r="L90" s="18" t="s">
        <v>149</v>
      </c>
    </row>
    <row r="91" spans="1:12" ht="12.75">
      <c r="A91" s="18" t="s">
        <v>4</v>
      </c>
      <c r="B91" s="4" t="s">
        <v>57</v>
      </c>
      <c r="C91" s="1"/>
      <c r="D91" s="32">
        <v>2500</v>
      </c>
      <c r="E91" s="12"/>
      <c r="F91" s="12">
        <v>3236</v>
      </c>
      <c r="G91" s="7">
        <v>1000</v>
      </c>
      <c r="H91" s="12"/>
      <c r="I91" s="19" t="s">
        <v>145</v>
      </c>
      <c r="J91" s="19" t="s">
        <v>43</v>
      </c>
      <c r="K91" s="20" t="s">
        <v>148</v>
      </c>
      <c r="L91" s="18" t="s">
        <v>149</v>
      </c>
    </row>
    <row r="92" spans="1:12" ht="12.75">
      <c r="A92" s="18" t="s">
        <v>4</v>
      </c>
      <c r="B92" s="4" t="s">
        <v>58</v>
      </c>
      <c r="C92" s="1"/>
      <c r="D92" s="32">
        <v>4000</v>
      </c>
      <c r="E92" s="12"/>
      <c r="F92" s="12">
        <v>3236</v>
      </c>
      <c r="G92" s="7">
        <v>5000</v>
      </c>
      <c r="H92" s="12"/>
      <c r="I92" s="19" t="s">
        <v>145</v>
      </c>
      <c r="J92" s="19" t="s">
        <v>43</v>
      </c>
      <c r="K92" s="20" t="s">
        <v>148</v>
      </c>
      <c r="L92" s="18" t="s">
        <v>149</v>
      </c>
    </row>
    <row r="93" spans="1:12" ht="12.75">
      <c r="A93" s="18"/>
      <c r="B93" s="4"/>
      <c r="C93" s="1"/>
      <c r="D93" s="32"/>
      <c r="E93" s="12"/>
      <c r="F93" s="12"/>
      <c r="G93" s="7"/>
      <c r="H93" s="12"/>
      <c r="I93" s="19"/>
      <c r="J93" s="15"/>
      <c r="K93" s="20"/>
      <c r="L93" s="18"/>
    </row>
    <row r="94" spans="1:12" ht="12.75">
      <c r="A94" s="18" t="s">
        <v>14</v>
      </c>
      <c r="B94" s="17" t="s">
        <v>59</v>
      </c>
      <c r="C94" s="1"/>
      <c r="D94" s="32"/>
      <c r="E94" s="12"/>
      <c r="F94" s="12"/>
      <c r="G94" s="30">
        <f>SUM(G96:G96)</f>
        <v>61368</v>
      </c>
      <c r="H94" s="12"/>
      <c r="I94" s="18"/>
      <c r="J94" s="15"/>
      <c r="K94" s="20"/>
      <c r="L94" s="18"/>
    </row>
    <row r="95" spans="1:12" ht="12.75">
      <c r="A95" s="18"/>
      <c r="B95" s="4" t="s">
        <v>60</v>
      </c>
      <c r="C95" s="1"/>
      <c r="D95" s="32"/>
      <c r="E95" s="12"/>
      <c r="F95" s="12"/>
      <c r="G95" s="7"/>
      <c r="H95" s="12"/>
      <c r="I95" s="18"/>
      <c r="J95" s="15"/>
      <c r="K95" s="20"/>
      <c r="L95" s="18"/>
    </row>
    <row r="96" spans="1:12" ht="12.75">
      <c r="A96" s="18" t="s">
        <v>4</v>
      </c>
      <c r="B96" s="4" t="s">
        <v>72</v>
      </c>
      <c r="C96" s="1"/>
      <c r="D96" s="32">
        <v>50000</v>
      </c>
      <c r="E96" s="12"/>
      <c r="F96" s="12">
        <v>3237</v>
      </c>
      <c r="G96" s="7">
        <v>61368</v>
      </c>
      <c r="H96" s="12"/>
      <c r="I96" s="19" t="s">
        <v>145</v>
      </c>
      <c r="J96" s="19" t="s">
        <v>48</v>
      </c>
      <c r="K96" s="20" t="s">
        <v>148</v>
      </c>
      <c r="L96" s="18" t="s">
        <v>149</v>
      </c>
    </row>
    <row r="97" spans="1:12" ht="12.75">
      <c r="A97" s="18"/>
      <c r="B97" s="4"/>
      <c r="C97" s="1"/>
      <c r="D97" s="32"/>
      <c r="E97" s="12"/>
      <c r="F97" s="12"/>
      <c r="G97" s="7"/>
      <c r="H97" s="12"/>
      <c r="I97" s="19"/>
      <c r="J97" s="19"/>
      <c r="K97" s="20" t="s">
        <v>148</v>
      </c>
      <c r="L97" s="18"/>
    </row>
    <row r="98" spans="1:12" ht="12.75">
      <c r="A98" s="18" t="s">
        <v>15</v>
      </c>
      <c r="B98" s="17" t="s">
        <v>54</v>
      </c>
      <c r="C98" s="1"/>
      <c r="D98" s="32"/>
      <c r="E98" s="38"/>
      <c r="F98" s="12">
        <v>3238</v>
      </c>
      <c r="G98" s="30">
        <v>0</v>
      </c>
      <c r="H98" s="38" t="s">
        <v>4</v>
      </c>
      <c r="I98" s="19" t="s">
        <v>145</v>
      </c>
      <c r="J98" s="19" t="s">
        <v>48</v>
      </c>
      <c r="K98" s="20" t="s">
        <v>148</v>
      </c>
      <c r="L98" s="18" t="s">
        <v>149</v>
      </c>
    </row>
    <row r="99" spans="1:12" ht="12.75">
      <c r="A99" s="18"/>
      <c r="B99" s="17"/>
      <c r="C99" s="1"/>
      <c r="D99" s="4"/>
      <c r="E99" s="12"/>
      <c r="F99" s="12"/>
      <c r="G99" s="7"/>
      <c r="H99" s="12"/>
      <c r="I99" s="19"/>
      <c r="J99" s="19"/>
      <c r="K99" s="20"/>
      <c r="L99" s="18"/>
    </row>
    <row r="100" spans="1:12" ht="12.75">
      <c r="A100" s="18"/>
      <c r="B100" s="17"/>
      <c r="C100" s="1"/>
      <c r="D100" s="4"/>
      <c r="E100" s="12"/>
      <c r="F100" s="12"/>
      <c r="G100" s="7"/>
      <c r="H100" s="12"/>
      <c r="I100" s="19"/>
      <c r="J100" s="19"/>
      <c r="K100" s="20"/>
      <c r="L100" s="18"/>
    </row>
    <row r="101" spans="1:12" ht="12.75">
      <c r="A101" s="18" t="s">
        <v>16</v>
      </c>
      <c r="B101" s="17" t="s">
        <v>61</v>
      </c>
      <c r="C101" s="1"/>
      <c r="D101" s="4"/>
      <c r="E101" s="12"/>
      <c r="F101" s="12"/>
      <c r="G101" s="7"/>
      <c r="H101" s="12"/>
      <c r="I101" s="19"/>
      <c r="J101" s="19"/>
      <c r="K101" s="20"/>
      <c r="L101" s="18"/>
    </row>
    <row r="102" spans="1:12" ht="12.75">
      <c r="A102" s="22"/>
      <c r="B102" s="4" t="s">
        <v>140</v>
      </c>
      <c r="C102" s="1"/>
      <c r="D102" s="6"/>
      <c r="E102" s="7"/>
      <c r="F102" s="12"/>
      <c r="G102" s="30">
        <v>6000</v>
      </c>
      <c r="H102" s="37"/>
      <c r="I102" s="19"/>
      <c r="J102" s="19"/>
      <c r="K102" s="20" t="s">
        <v>148</v>
      </c>
      <c r="L102" s="18"/>
    </row>
    <row r="103" spans="1:12" ht="12.75">
      <c r="A103" s="18"/>
      <c r="B103" s="4"/>
      <c r="C103" s="1"/>
      <c r="D103" s="4"/>
      <c r="E103" s="21"/>
      <c r="F103" s="12"/>
      <c r="G103" s="7"/>
      <c r="H103" s="12"/>
      <c r="I103" s="19"/>
      <c r="J103" s="19"/>
      <c r="K103" s="20"/>
      <c r="L103" s="18"/>
    </row>
    <row r="104" spans="1:12" ht="12.75">
      <c r="A104" s="18" t="s">
        <v>17</v>
      </c>
      <c r="B104" s="17" t="s">
        <v>62</v>
      </c>
      <c r="C104" s="1"/>
      <c r="D104" s="4"/>
      <c r="E104" s="12"/>
      <c r="F104" s="12"/>
      <c r="G104" s="7"/>
      <c r="H104" s="12"/>
      <c r="I104" s="19"/>
      <c r="J104" s="19"/>
      <c r="K104" s="20"/>
      <c r="L104" s="18"/>
    </row>
    <row r="105" spans="1:12" ht="12.75">
      <c r="A105" s="18" t="s">
        <v>4</v>
      </c>
      <c r="B105" s="4" t="s">
        <v>63</v>
      </c>
      <c r="C105" s="1"/>
      <c r="D105" s="6">
        <v>16000</v>
      </c>
      <c r="E105" s="12"/>
      <c r="F105" s="12">
        <v>3292</v>
      </c>
      <c r="G105" s="30">
        <v>2300</v>
      </c>
      <c r="H105" s="12"/>
      <c r="I105" s="19" t="s">
        <v>145</v>
      </c>
      <c r="J105" s="19" t="s">
        <v>47</v>
      </c>
      <c r="K105" s="20" t="s">
        <v>148</v>
      </c>
      <c r="L105" s="18" t="s">
        <v>149</v>
      </c>
    </row>
    <row r="106" spans="1:12" ht="12.75">
      <c r="A106" s="18"/>
      <c r="B106" s="17"/>
      <c r="C106" s="1"/>
      <c r="D106" s="4"/>
      <c r="E106" s="12"/>
      <c r="F106" s="12"/>
      <c r="G106" s="7"/>
      <c r="H106" s="12"/>
      <c r="I106" s="19"/>
      <c r="J106" s="19"/>
      <c r="K106" s="20"/>
      <c r="L106" s="18"/>
    </row>
    <row r="107" spans="1:12" ht="12.75">
      <c r="A107" s="18" t="s">
        <v>18</v>
      </c>
      <c r="B107" s="17" t="s">
        <v>64</v>
      </c>
      <c r="C107" s="1"/>
      <c r="D107" s="4"/>
      <c r="E107" s="12"/>
      <c r="F107" s="12"/>
      <c r="G107" s="30">
        <f>SUM(G108:G111)</f>
        <v>7840</v>
      </c>
      <c r="H107" s="12"/>
      <c r="I107" s="19"/>
      <c r="J107" s="19"/>
      <c r="K107" s="20"/>
      <c r="L107" s="18"/>
    </row>
    <row r="108" spans="1:12" ht="12.75">
      <c r="A108" s="18" t="s">
        <v>4</v>
      </c>
      <c r="B108" s="4" t="s">
        <v>65</v>
      </c>
      <c r="C108" s="1"/>
      <c r="D108" s="6">
        <v>1000</v>
      </c>
      <c r="E108" s="12"/>
      <c r="F108" s="12">
        <v>3299</v>
      </c>
      <c r="G108" s="7">
        <v>1300</v>
      </c>
      <c r="H108" s="12"/>
      <c r="I108" s="19" t="s">
        <v>145</v>
      </c>
      <c r="J108" s="19" t="s">
        <v>50</v>
      </c>
      <c r="K108" s="20" t="s">
        <v>148</v>
      </c>
      <c r="L108" s="18" t="s">
        <v>149</v>
      </c>
    </row>
    <row r="109" spans="1:12" ht="12.75">
      <c r="A109" s="18" t="s">
        <v>4</v>
      </c>
      <c r="B109" s="4" t="s">
        <v>66</v>
      </c>
      <c r="C109" s="1"/>
      <c r="D109" s="6">
        <v>700</v>
      </c>
      <c r="E109" s="12"/>
      <c r="F109" s="12">
        <v>3299</v>
      </c>
      <c r="G109" s="7">
        <v>700</v>
      </c>
      <c r="H109" s="12"/>
      <c r="I109" s="19" t="s">
        <v>145</v>
      </c>
      <c r="J109" s="19" t="s">
        <v>43</v>
      </c>
      <c r="K109" s="20" t="s">
        <v>148</v>
      </c>
      <c r="L109" s="18" t="s">
        <v>149</v>
      </c>
    </row>
    <row r="110" spans="1:12" ht="12.75">
      <c r="A110" s="18"/>
      <c r="B110" s="4" t="s">
        <v>141</v>
      </c>
      <c r="C110" s="1"/>
      <c r="D110" s="6"/>
      <c r="E110" s="12"/>
      <c r="F110" s="12">
        <v>3295</v>
      </c>
      <c r="G110" s="7">
        <v>3840</v>
      </c>
      <c r="H110" s="12"/>
      <c r="I110" s="19"/>
      <c r="J110" s="19"/>
      <c r="K110" s="20"/>
      <c r="L110" s="18"/>
    </row>
    <row r="111" spans="1:12" ht="12.75">
      <c r="A111" s="18" t="s">
        <v>4</v>
      </c>
      <c r="B111" s="4" t="s">
        <v>67</v>
      </c>
      <c r="C111" s="1"/>
      <c r="D111" s="6">
        <v>800</v>
      </c>
      <c r="E111" s="12"/>
      <c r="F111" s="12">
        <v>3299</v>
      </c>
      <c r="G111" s="7">
        <v>2000</v>
      </c>
      <c r="H111" s="12"/>
      <c r="I111" s="19" t="s">
        <v>145</v>
      </c>
      <c r="J111" s="19" t="s">
        <v>43</v>
      </c>
      <c r="K111" s="20" t="s">
        <v>148</v>
      </c>
      <c r="L111" s="18" t="s">
        <v>149</v>
      </c>
    </row>
    <row r="112" spans="1:12" ht="12.75">
      <c r="A112" s="18"/>
      <c r="B112" s="4"/>
      <c r="C112" s="1"/>
      <c r="D112" s="4"/>
      <c r="E112" s="12"/>
      <c r="F112" s="12"/>
      <c r="G112" s="7"/>
      <c r="H112" s="12"/>
      <c r="I112" s="19"/>
      <c r="J112" s="19"/>
      <c r="K112" s="20"/>
      <c r="L112" s="18"/>
    </row>
    <row r="113" spans="1:12" ht="12.75">
      <c r="A113" s="18" t="s">
        <v>19</v>
      </c>
      <c r="B113" s="17" t="s">
        <v>70</v>
      </c>
      <c r="C113" s="1"/>
      <c r="D113" s="4"/>
      <c r="E113" s="12"/>
      <c r="F113" s="12"/>
      <c r="G113" s="30">
        <f>G114+G115</f>
        <v>5400</v>
      </c>
      <c r="H113" s="12"/>
      <c r="I113" s="19" t="s">
        <v>4</v>
      </c>
      <c r="J113" s="19"/>
      <c r="K113" s="20"/>
      <c r="L113" s="18"/>
    </row>
    <row r="114" spans="1:12" ht="12.75">
      <c r="A114" s="18" t="s">
        <v>4</v>
      </c>
      <c r="B114" s="17" t="s">
        <v>68</v>
      </c>
      <c r="C114" s="1"/>
      <c r="D114" s="6">
        <v>3950</v>
      </c>
      <c r="E114" s="12"/>
      <c r="F114" s="12">
        <v>3431</v>
      </c>
      <c r="G114" s="7">
        <v>5350</v>
      </c>
      <c r="H114" s="12"/>
      <c r="I114" s="19" t="s">
        <v>145</v>
      </c>
      <c r="J114" s="19" t="s">
        <v>48</v>
      </c>
      <c r="K114" s="20" t="s">
        <v>148</v>
      </c>
      <c r="L114" s="18" t="s">
        <v>149</v>
      </c>
    </row>
    <row r="115" spans="1:12" ht="12.75">
      <c r="A115" s="18" t="s">
        <v>4</v>
      </c>
      <c r="B115" s="17" t="s">
        <v>69</v>
      </c>
      <c r="C115" s="1"/>
      <c r="D115" s="6">
        <v>50</v>
      </c>
      <c r="E115" s="12"/>
      <c r="F115" s="12">
        <v>3431</v>
      </c>
      <c r="G115" s="7">
        <v>50</v>
      </c>
      <c r="H115" s="12"/>
      <c r="I115" s="19" t="s">
        <v>145</v>
      </c>
      <c r="J115" s="19" t="s">
        <v>48</v>
      </c>
      <c r="K115" s="20"/>
      <c r="L115" s="18" t="s">
        <v>149</v>
      </c>
    </row>
    <row r="116" spans="1:12" ht="12.75">
      <c r="A116" s="18"/>
      <c r="B116" s="17"/>
      <c r="C116" s="1"/>
      <c r="D116" s="4"/>
      <c r="E116" s="12"/>
      <c r="F116" s="12"/>
      <c r="G116" s="7"/>
      <c r="H116" s="12"/>
      <c r="I116" s="19"/>
      <c r="J116" s="19"/>
      <c r="K116" s="20"/>
      <c r="L116" s="18"/>
    </row>
    <row r="117" spans="1:12" ht="12.75">
      <c r="A117" s="18"/>
      <c r="B117" s="17"/>
      <c r="C117" s="1"/>
      <c r="D117" s="4"/>
      <c r="E117" s="12"/>
      <c r="F117" s="12"/>
      <c r="G117" s="7"/>
      <c r="H117" s="12"/>
      <c r="I117" s="19"/>
      <c r="J117" s="19"/>
      <c r="K117" s="20"/>
      <c r="L117" s="18"/>
    </row>
    <row r="118" spans="1:12" ht="12.75">
      <c r="A118" s="18"/>
      <c r="B118" s="17" t="s">
        <v>20</v>
      </c>
      <c r="C118" s="1"/>
      <c r="D118" s="4"/>
      <c r="E118" s="12"/>
      <c r="F118" s="12"/>
      <c r="G118" s="30">
        <f>G12+G13+G18+G34+G40+G61+G67+G69+G73+G77+G81+G88+G92+G102+G104+G107+G113</f>
        <v>1431872</v>
      </c>
      <c r="H118" s="12"/>
      <c r="I118" s="19"/>
      <c r="J118" s="19"/>
      <c r="K118" s="20"/>
      <c r="L118" s="18"/>
    </row>
    <row r="119" spans="1:12" ht="12.75">
      <c r="A119" s="18"/>
      <c r="B119" s="17" t="s">
        <v>21</v>
      </c>
      <c r="C119" s="1"/>
      <c r="D119" s="4"/>
      <c r="E119" s="12"/>
      <c r="F119" s="12"/>
      <c r="G119" s="30">
        <v>30050</v>
      </c>
      <c r="H119" s="12"/>
      <c r="I119" s="19"/>
      <c r="J119" s="19"/>
      <c r="K119" s="20"/>
      <c r="L119" s="18"/>
    </row>
    <row r="120" spans="1:12" ht="12.75">
      <c r="A120" s="18"/>
      <c r="B120" s="17" t="s">
        <v>71</v>
      </c>
      <c r="C120" s="1"/>
      <c r="D120" s="4"/>
      <c r="E120" s="12"/>
      <c r="F120" s="12"/>
      <c r="G120" s="30">
        <v>253256</v>
      </c>
      <c r="H120" s="12"/>
      <c r="I120" s="19"/>
      <c r="J120" s="19"/>
      <c r="K120" s="20"/>
      <c r="L120" s="18"/>
    </row>
    <row r="121" spans="1:12" ht="12.75">
      <c r="A121" s="18"/>
      <c r="B121" s="17" t="s">
        <v>133</v>
      </c>
      <c r="C121" s="18" t="s">
        <v>138</v>
      </c>
      <c r="D121" s="4"/>
      <c r="E121" s="12"/>
      <c r="F121" s="12"/>
      <c r="G121" s="30">
        <f>SUM(G118:G120)</f>
        <v>1715178</v>
      </c>
      <c r="H121" s="12"/>
      <c r="I121" s="19"/>
      <c r="J121" s="19"/>
      <c r="K121" s="20"/>
      <c r="L121" s="18"/>
    </row>
    <row r="124" ht="12.75">
      <c r="B124" s="10" t="s">
        <v>150</v>
      </c>
    </row>
    <row r="128" ht="12.75">
      <c r="B128" s="10" t="s">
        <v>102</v>
      </c>
    </row>
    <row r="130" ht="12.75">
      <c r="B130" s="10" t="s">
        <v>146</v>
      </c>
    </row>
    <row r="133" ht="12.75">
      <c r="B133" s="10" t="s">
        <v>147</v>
      </c>
    </row>
    <row r="134" ht="12.75">
      <c r="I134" s="13" t="s">
        <v>103</v>
      </c>
    </row>
    <row r="136" ht="12.75">
      <c r="I136" s="13" t="s">
        <v>104</v>
      </c>
    </row>
  </sheetData>
  <sheetProtection/>
  <mergeCells count="14">
    <mergeCell ref="J9:J10"/>
    <mergeCell ref="K9:K10"/>
    <mergeCell ref="L9:L10"/>
    <mergeCell ref="B3:D3"/>
    <mergeCell ref="B4:D4"/>
    <mergeCell ref="B5:D5"/>
    <mergeCell ref="B6:D6"/>
    <mergeCell ref="B7:L7"/>
    <mergeCell ref="A9:A10"/>
    <mergeCell ref="B9:B10"/>
    <mergeCell ref="C9:C10"/>
    <mergeCell ref="D9:E9"/>
    <mergeCell ref="F9:H9"/>
    <mergeCell ref="I9:I10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jputar</dc:creator>
  <cp:keywords/>
  <dc:description/>
  <cp:lastModifiedBy>Marija Grbin</cp:lastModifiedBy>
  <cp:lastPrinted>2015-03-05T10:56:17Z</cp:lastPrinted>
  <dcterms:created xsi:type="dcterms:W3CDTF">2011-10-03T07:14:09Z</dcterms:created>
  <dcterms:modified xsi:type="dcterms:W3CDTF">2017-02-27T12:56:29Z</dcterms:modified>
  <cp:category/>
  <cp:version/>
  <cp:contentType/>
  <cp:contentStatus/>
</cp:coreProperties>
</file>